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reklamni_m-li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<sst xmlns="http://schemas.openxmlformats.org/spreadsheetml/2006/main" count="68" uniqueCount="68">
  <si>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</si>
  <si>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</si>
  <si>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</si>
  <si>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</si>
  <si>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</si>
  <si>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</si>
  <si>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</si>
  <si>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</si>
  <si>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</si>
  <si>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</si>
  <si>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наименование на заявителя -к-ра, звено</t>
  </si>
  <si>
    <t>изразходена сума за срока на договора: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</si>
  <si>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правно обслужване на Русенския университет "Ангел Кънчев"                                                                                                                                                                        ОТ АДВОКАТСКО ДРУЖЕСТВО „БАРАШКА И ПАРТНЬОРИ” по Договор № 95В00-49/12.04.2013 г. за периода от 12.04.2013 г. до 30.04.2016 г.</t>
  </si>
  <si>
    <t>617/20.01.2014</t>
  </si>
  <si>
    <t>620/04.02.2014</t>
  </si>
  <si>
    <t>621/04.02.2014</t>
  </si>
  <si>
    <t>631/19.03.2014</t>
  </si>
  <si>
    <t>632/19.03.2014</t>
  </si>
  <si>
    <t>634/02.04.2014</t>
  </si>
  <si>
    <t>635/02.04.2014</t>
  </si>
  <si>
    <t>638/07.05.2014</t>
  </si>
  <si>
    <t>643/10.05.2014</t>
  </si>
  <si>
    <t>644/16.05.2014</t>
  </si>
  <si>
    <t>645/16.05.2014</t>
  </si>
  <si>
    <t>647/02.06.2014</t>
  </si>
  <si>
    <t>649/01.07.2014</t>
  </si>
  <si>
    <t>650/01.07.2014</t>
  </si>
  <si>
    <t>676/01.07.2014</t>
  </si>
  <si>
    <t>677/17.07.2014</t>
  </si>
  <si>
    <t>678/17.07.2014</t>
  </si>
  <si>
    <t>679/01.08.2014</t>
  </si>
  <si>
    <t>681/01.08.2014</t>
  </si>
  <si>
    <t>683/01.08.2014</t>
  </si>
  <si>
    <t>684/01.08.2014</t>
  </si>
  <si>
    <t>685/01.08.2014</t>
  </si>
  <si>
    <t>689/12.09.2014</t>
  </si>
  <si>
    <t>696/01.10.2014</t>
  </si>
  <si>
    <t>697/01.102014</t>
  </si>
  <si>
    <t>698/01.10.2014</t>
  </si>
  <si>
    <t>703/04.11.2014</t>
  </si>
  <si>
    <t>705/04.11.2014</t>
  </si>
  <si>
    <t>504/26.04.2013</t>
  </si>
  <si>
    <t>581/26.04.2013</t>
  </si>
  <si>
    <t>506/14.05.2013</t>
  </si>
  <si>
    <t>509/26.06.2013</t>
  </si>
  <si>
    <t>511/26.06.2013</t>
  </si>
  <si>
    <t>595/24.07.2013</t>
  </si>
  <si>
    <t>596/05.07.2013</t>
  </si>
  <si>
    <t>597/05.07.2013</t>
  </si>
  <si>
    <t>513/07.08.2013</t>
  </si>
  <si>
    <t>516/04.09.2013</t>
  </si>
  <si>
    <t>518/19.09.2013</t>
  </si>
  <si>
    <t>519/19.09.2013</t>
  </si>
  <si>
    <t>523/10.10.2013</t>
  </si>
  <si>
    <t>606/13.11.2013</t>
  </si>
  <si>
    <t>607/20.11.2013</t>
  </si>
  <si>
    <t>608/29.11.2013</t>
  </si>
  <si>
    <t>609/29.11.2013</t>
  </si>
  <si>
    <t>611/09.12.2013</t>
  </si>
  <si>
    <t>613/19.12.2013</t>
  </si>
  <si>
    <t>508/11.06.2013</t>
  </si>
  <si>
    <t>593/19.06.2013</t>
  </si>
  <si>
    <t>510/26.06.2013</t>
  </si>
  <si>
    <t>710/02.12.2014</t>
  </si>
  <si>
    <t>711/10.12.2014</t>
  </si>
  <si>
    <t>712/16.12.2014</t>
  </si>
  <si>
    <t>713/16.12.2014</t>
  </si>
  <si>
    <t>714/16.12.2014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</si>
</sst>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</cellStyleXfs>
  <cellXfs count="31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2" fontId="4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2" fontId="4" fillId="36" borderId="10" xfId="0" applyNumberFormat="1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36" borderId="12" xfId="0" applyFont="1" applyFill="1" applyBorder="1" applyAlignment="1">
      <alignment horizontal="right"/>
    </xf>
    <xf numFmtId="0" fontId="4" fillId="36" borderId="13" xfId="0" applyFont="1" applyFill="1" applyBorder="1" applyAlignment="1">
      <alignment horizontal="right"/>
    </xf>
    <xf numFmtId="0" fontId="4" fillId="36" borderId="11" xfId="0" applyFont="1" applyFill="1" applyBorder="1" applyAlignment="1">
      <alignment horizontal="right"/>
    </xf>
    <xf numFmtId="0" fontId="4" fillId="37" borderId="12" xfId="0" applyFont="1" applyFill="1" applyBorder="1" applyAlignment="1">
      <alignment horizontal="right"/>
    </xf>
    <xf numFmtId="0" fontId="4" fillId="37" borderId="13" xfId="0" applyFont="1" applyFill="1" applyBorder="1" applyAlignment="1">
      <alignment horizontal="right"/>
    </xf>
    <xf numFmtId="0" fontId="4" fillId="37" borderId="11" xfId="0" applyFont="1" applyFill="1" applyBorder="1" applyAlignment="1">
      <alignment horizontal="right"/>
    </xf>
    <xf numFmtId="0" fontId="4" fillId="38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34" borderId="12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4" fillId="35" borderId="12" xfId="0" applyFont="1" applyFill="1" applyBorder="1" applyAlignment="1">
      <alignment horizontal="right"/>
    </xf>
    <xf numFmtId="0" fontId="4" fillId="35" borderId="13" xfId="0" applyFont="1" applyFill="1" applyBorder="1" applyAlignment="1">
      <alignment horizontal="right"/>
    </xf>
    <xf numFmtId="0" fontId="4" fillId="35" borderId="11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43">
      <selection activeCell="D60" sqref="D60"/>
    </sheetView>
  </sheetViews>
  <sheetFormatPr defaultColWidth="9.140625" defaultRowHeight="15"/>
  <cols>
    <col min="1" max="1" width="10.28125" style="2" customWidth="1"/>
    <col min="2" max="2" width="22.57421875" style="2" customWidth="1"/>
    <col min="3" max="3" width="27.421875" style="2" customWidth="1"/>
    <col min="4" max="4" width="11.140625" style="2" customWidth="1"/>
    <col min="5" max="5" width="16.7109375" style="2" customWidth="1"/>
    <col min="6" max="6" width="9.140625" style="2" hidden="1" customWidth="1"/>
    <col min="7" max="16384" width="9.140625" style="2" customWidth="1"/>
  </cols>
  <sheetData>
    <row r="1" spans="1:6" ht="79.5" customHeight="1">
      <c r="A1" s="24" t="s">
        <v>12</v>
      </c>
      <c r="B1" s="24"/>
      <c r="C1" s="24"/>
      <c r="D1" s="24"/>
      <c r="E1" s="24"/>
      <c r="F1" s="1"/>
    </row>
    <row r="2" spans="1:6" ht="63.75" customHeight="1">
      <c r="A2" s="3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4"/>
    </row>
    <row r="3" spans="1:6" ht="15.75">
      <c r="A3" s="23" t="s">
        <v>9</v>
      </c>
      <c r="B3" s="23"/>
      <c r="C3" s="23"/>
      <c r="D3" s="23"/>
      <c r="E3" s="23"/>
      <c r="F3" s="23"/>
    </row>
    <row r="4" spans="1:6" ht="15.75">
      <c r="A4" s="5">
        <v>1</v>
      </c>
      <c r="B4" s="6" t="s">
        <v>41</v>
      </c>
      <c r="C4" s="5"/>
      <c r="D4" s="7">
        <f aca="true" t="shared" si="0" ref="D4:D25">E4/1.2</f>
        <v>850</v>
      </c>
      <c r="E4" s="7">
        <v>1020</v>
      </c>
      <c r="F4" s="5"/>
    </row>
    <row r="5" spans="1:6" ht="15.75">
      <c r="A5" s="5">
        <f>SUM(A4+1)</f>
        <v>2</v>
      </c>
      <c r="B5" s="6" t="s">
        <v>42</v>
      </c>
      <c r="C5" s="5"/>
      <c r="D5" s="7">
        <f t="shared" si="0"/>
        <v>1320</v>
      </c>
      <c r="E5" s="7">
        <v>1584</v>
      </c>
      <c r="F5" s="5"/>
    </row>
    <row r="6" spans="1:6" ht="15.75">
      <c r="A6" s="5">
        <f aca="true" t="shared" si="1" ref="A6:A53">SUM(A5+1)</f>
        <v>3</v>
      </c>
      <c r="B6" s="6" t="s">
        <v>43</v>
      </c>
      <c r="C6" s="5"/>
      <c r="D6" s="7">
        <f t="shared" si="0"/>
        <v>1700</v>
      </c>
      <c r="E6" s="7">
        <v>2040</v>
      </c>
      <c r="F6" s="5"/>
    </row>
    <row r="7" spans="1:6" ht="15.75">
      <c r="A7" s="5">
        <f t="shared" si="1"/>
        <v>4</v>
      </c>
      <c r="B7" s="6" t="s">
        <v>60</v>
      </c>
      <c r="C7" s="5"/>
      <c r="D7" s="7">
        <f t="shared" si="0"/>
        <v>1700</v>
      </c>
      <c r="E7" s="7">
        <v>2040</v>
      </c>
      <c r="F7" s="5"/>
    </row>
    <row r="8" spans="1:6" ht="15.75">
      <c r="A8" s="5">
        <f t="shared" si="1"/>
        <v>5</v>
      </c>
      <c r="B8" s="6" t="s">
        <v>61</v>
      </c>
      <c r="C8" s="5"/>
      <c r="D8" s="7">
        <f t="shared" si="0"/>
        <v>660</v>
      </c>
      <c r="E8" s="7">
        <v>792</v>
      </c>
      <c r="F8" s="5"/>
    </row>
    <row r="9" spans="1:6" ht="15.75">
      <c r="A9" s="5">
        <f t="shared" si="1"/>
        <v>6</v>
      </c>
      <c r="B9" s="6" t="s">
        <v>44</v>
      </c>
      <c r="C9" s="5"/>
      <c r="D9" s="7">
        <f t="shared" si="0"/>
        <v>560</v>
      </c>
      <c r="E9" s="7">
        <v>672</v>
      </c>
      <c r="F9" s="5"/>
    </row>
    <row r="10" spans="1:6" ht="15.75">
      <c r="A10" s="5">
        <f t="shared" si="1"/>
        <v>7</v>
      </c>
      <c r="B10" s="6" t="s">
        <v>62</v>
      </c>
      <c r="C10" s="5"/>
      <c r="D10" s="7">
        <f t="shared" si="0"/>
        <v>455</v>
      </c>
      <c r="E10" s="7">
        <v>546</v>
      </c>
      <c r="F10" s="5"/>
    </row>
    <row r="11" spans="1:6" ht="15.75">
      <c r="A11" s="5">
        <f t="shared" si="1"/>
        <v>8</v>
      </c>
      <c r="B11" s="6" t="s">
        <v>45</v>
      </c>
      <c r="C11" s="5"/>
      <c r="D11" s="7">
        <f t="shared" si="0"/>
        <v>200</v>
      </c>
      <c r="E11" s="7">
        <v>240</v>
      </c>
      <c r="F11" s="5"/>
    </row>
    <row r="12" spans="1:6" ht="14.25" customHeight="1">
      <c r="A12" s="5">
        <f t="shared" si="1"/>
        <v>9</v>
      </c>
      <c r="B12" s="6" t="s">
        <v>46</v>
      </c>
      <c r="C12" s="5"/>
      <c r="D12" s="7">
        <f t="shared" si="0"/>
        <v>1700</v>
      </c>
      <c r="E12" s="7">
        <v>2040</v>
      </c>
      <c r="F12" s="5"/>
    </row>
    <row r="13" spans="1:6" ht="15.75">
      <c r="A13" s="5">
        <f t="shared" si="1"/>
        <v>10</v>
      </c>
      <c r="B13" s="6" t="s">
        <v>47</v>
      </c>
      <c r="C13" s="5"/>
      <c r="D13" s="7">
        <f t="shared" si="0"/>
        <v>700</v>
      </c>
      <c r="E13" s="7">
        <v>840</v>
      </c>
      <c r="F13" s="5"/>
    </row>
    <row r="14" spans="1:6" ht="14.25" customHeight="1">
      <c r="A14" s="5">
        <f t="shared" si="1"/>
        <v>11</v>
      </c>
      <c r="B14" s="6" t="s">
        <v>48</v>
      </c>
      <c r="C14" s="5"/>
      <c r="D14" s="7">
        <f t="shared" si="0"/>
        <v>700</v>
      </c>
      <c r="E14" s="7">
        <v>840</v>
      </c>
      <c r="F14" s="5"/>
    </row>
    <row r="15" spans="1:6" ht="15.75">
      <c r="A15" s="5">
        <f t="shared" si="1"/>
        <v>12</v>
      </c>
      <c r="B15" s="6" t="s">
        <v>49</v>
      </c>
      <c r="C15" s="5"/>
      <c r="D15" s="7">
        <f t="shared" si="0"/>
        <v>1700</v>
      </c>
      <c r="E15" s="7">
        <v>2040</v>
      </c>
      <c r="F15" s="5"/>
    </row>
    <row r="16" spans="1:6" ht="15.75">
      <c r="A16" s="5">
        <f t="shared" si="1"/>
        <v>13</v>
      </c>
      <c r="B16" s="6" t="s">
        <v>50</v>
      </c>
      <c r="C16" s="5"/>
      <c r="D16" s="7">
        <f t="shared" si="0"/>
        <v>1700</v>
      </c>
      <c r="E16" s="7">
        <v>2040</v>
      </c>
      <c r="F16" s="5"/>
    </row>
    <row r="17" spans="1:6" ht="15.75">
      <c r="A17" s="5">
        <f t="shared" si="1"/>
        <v>14</v>
      </c>
      <c r="B17" s="6" t="s">
        <v>51</v>
      </c>
      <c r="C17" s="5"/>
      <c r="D17" s="7">
        <f t="shared" si="0"/>
        <v>700</v>
      </c>
      <c r="E17" s="7">
        <v>840</v>
      </c>
      <c r="F17" s="5"/>
    </row>
    <row r="18" spans="1:6" ht="15.75">
      <c r="A18" s="5">
        <f t="shared" si="1"/>
        <v>15</v>
      </c>
      <c r="B18" s="6" t="s">
        <v>52</v>
      </c>
      <c r="C18" s="5"/>
      <c r="D18" s="7">
        <f t="shared" si="0"/>
        <v>700</v>
      </c>
      <c r="E18" s="7">
        <v>840</v>
      </c>
      <c r="F18" s="5"/>
    </row>
    <row r="19" spans="1:6" ht="15.75">
      <c r="A19" s="5">
        <f t="shared" si="1"/>
        <v>16</v>
      </c>
      <c r="B19" s="6" t="s">
        <v>53</v>
      </c>
      <c r="C19" s="5"/>
      <c r="D19" s="7">
        <f t="shared" si="0"/>
        <v>1700</v>
      </c>
      <c r="E19" s="7">
        <v>2040</v>
      </c>
      <c r="F19" s="5"/>
    </row>
    <row r="20" spans="1:6" ht="15.75">
      <c r="A20" s="5">
        <f t="shared" si="1"/>
        <v>17</v>
      </c>
      <c r="B20" s="6" t="s">
        <v>54</v>
      </c>
      <c r="C20" s="5"/>
      <c r="D20" s="7">
        <f t="shared" si="0"/>
        <v>1700</v>
      </c>
      <c r="E20" s="7">
        <v>2040</v>
      </c>
      <c r="F20" s="5"/>
    </row>
    <row r="21" spans="1:6" ht="15.75">
      <c r="A21" s="5">
        <f t="shared" si="1"/>
        <v>18</v>
      </c>
      <c r="B21" s="6" t="s">
        <v>55</v>
      </c>
      <c r="C21" s="5"/>
      <c r="D21" s="7">
        <f t="shared" si="0"/>
        <v>2120</v>
      </c>
      <c r="E21" s="7">
        <v>2544</v>
      </c>
      <c r="F21" s="5"/>
    </row>
    <row r="22" spans="1:6" ht="15.75">
      <c r="A22" s="5">
        <f t="shared" si="1"/>
        <v>19</v>
      </c>
      <c r="B22" s="6" t="s">
        <v>56</v>
      </c>
      <c r="C22" s="5"/>
      <c r="D22" s="7">
        <f t="shared" si="0"/>
        <v>700</v>
      </c>
      <c r="E22" s="7">
        <v>840</v>
      </c>
      <c r="F22" s="8"/>
    </row>
    <row r="23" spans="1:6" ht="15.75">
      <c r="A23" s="5">
        <f t="shared" si="1"/>
        <v>20</v>
      </c>
      <c r="B23" s="6" t="s">
        <v>57</v>
      </c>
      <c r="C23" s="5"/>
      <c r="D23" s="7">
        <f t="shared" si="0"/>
        <v>700</v>
      </c>
      <c r="E23" s="7">
        <v>840</v>
      </c>
      <c r="F23" s="8"/>
    </row>
    <row r="24" spans="1:6" ht="15.75">
      <c r="A24" s="5">
        <f t="shared" si="1"/>
        <v>21</v>
      </c>
      <c r="B24" s="6" t="s">
        <v>58</v>
      </c>
      <c r="C24" s="5"/>
      <c r="D24" s="7">
        <f t="shared" si="0"/>
        <v>1700</v>
      </c>
      <c r="E24" s="7">
        <v>2040</v>
      </c>
      <c r="F24" s="8"/>
    </row>
    <row r="25" spans="1:6" ht="15.75">
      <c r="A25" s="5">
        <f t="shared" si="1"/>
        <v>22</v>
      </c>
      <c r="B25" s="6" t="s">
        <v>59</v>
      </c>
      <c r="C25" s="5"/>
      <c r="D25" s="7">
        <f t="shared" si="0"/>
        <v>700</v>
      </c>
      <c r="E25" s="7">
        <v>840</v>
      </c>
      <c r="F25" s="8"/>
    </row>
    <row r="26" spans="1:6" ht="15.75">
      <c r="A26" s="5">
        <f t="shared" si="1"/>
        <v>23</v>
      </c>
      <c r="B26" s="6" t="s">
        <v>13</v>
      </c>
      <c r="C26" s="5"/>
      <c r="D26" s="7">
        <f aca="true" t="shared" si="2" ref="D26:D58">E26/1.2</f>
        <v>1700</v>
      </c>
      <c r="E26" s="7">
        <v>2040</v>
      </c>
      <c r="F26" s="8"/>
    </row>
    <row r="27" spans="1:6" ht="15.75">
      <c r="A27" s="5">
        <f t="shared" si="1"/>
        <v>24</v>
      </c>
      <c r="B27" s="6" t="s">
        <v>14</v>
      </c>
      <c r="C27" s="5"/>
      <c r="D27" s="7">
        <f t="shared" si="2"/>
        <v>1700</v>
      </c>
      <c r="E27" s="7">
        <v>2040</v>
      </c>
      <c r="F27" s="8"/>
    </row>
    <row r="28" spans="1:6" ht="15.75">
      <c r="A28" s="5">
        <f t="shared" si="1"/>
        <v>25</v>
      </c>
      <c r="B28" s="6" t="s">
        <v>15</v>
      </c>
      <c r="C28" s="5"/>
      <c r="D28" s="7">
        <f t="shared" si="2"/>
        <v>1200</v>
      </c>
      <c r="E28" s="7">
        <v>1440</v>
      </c>
      <c r="F28" s="8"/>
    </row>
    <row r="29" spans="1:6" ht="15.75">
      <c r="A29" s="5">
        <f t="shared" si="1"/>
        <v>26</v>
      </c>
      <c r="B29" s="6" t="s">
        <v>16</v>
      </c>
      <c r="C29" s="5"/>
      <c r="D29" s="7">
        <f t="shared" si="2"/>
        <v>448.00000000000006</v>
      </c>
      <c r="E29" s="7">
        <v>537.6</v>
      </c>
      <c r="F29" s="8"/>
    </row>
    <row r="30" spans="1:6" ht="15.75">
      <c r="A30" s="5">
        <f t="shared" si="1"/>
        <v>27</v>
      </c>
      <c r="B30" s="6" t="s">
        <v>17</v>
      </c>
      <c r="C30" s="5"/>
      <c r="D30" s="7">
        <f t="shared" si="2"/>
        <v>1380</v>
      </c>
      <c r="E30" s="7">
        <v>1656</v>
      </c>
      <c r="F30" s="8"/>
    </row>
    <row r="31" spans="1:6" ht="15.75">
      <c r="A31" s="5">
        <f t="shared" si="1"/>
        <v>28</v>
      </c>
      <c r="B31" s="6" t="s">
        <v>18</v>
      </c>
      <c r="C31" s="5"/>
      <c r="D31" s="7">
        <f t="shared" si="2"/>
        <v>1700</v>
      </c>
      <c r="E31" s="7">
        <v>2040</v>
      </c>
      <c r="F31" s="8"/>
    </row>
    <row r="32" spans="1:6" ht="15.75">
      <c r="A32" s="5">
        <f t="shared" si="1"/>
        <v>29</v>
      </c>
      <c r="B32" s="6" t="s">
        <v>19</v>
      </c>
      <c r="C32" s="5"/>
      <c r="D32" s="7">
        <f t="shared" si="2"/>
        <v>300</v>
      </c>
      <c r="E32" s="7">
        <v>360</v>
      </c>
      <c r="F32" s="8"/>
    </row>
    <row r="33" spans="1:6" ht="15.75">
      <c r="A33" s="5">
        <f t="shared" si="1"/>
        <v>30</v>
      </c>
      <c r="B33" s="6" t="s">
        <v>20</v>
      </c>
      <c r="C33" s="5"/>
      <c r="D33" s="7">
        <f t="shared" si="2"/>
        <v>1700</v>
      </c>
      <c r="E33" s="7">
        <v>2040</v>
      </c>
      <c r="F33" s="8"/>
    </row>
    <row r="34" spans="1:6" ht="15.75">
      <c r="A34" s="5">
        <f t="shared" si="1"/>
        <v>31</v>
      </c>
      <c r="B34" s="6" t="s">
        <v>21</v>
      </c>
      <c r="C34" s="9"/>
      <c r="D34" s="7">
        <f t="shared" si="2"/>
        <v>2179.1833333333334</v>
      </c>
      <c r="E34" s="7">
        <v>2615.02</v>
      </c>
      <c r="F34" s="8"/>
    </row>
    <row r="35" spans="1:6" ht="15.75">
      <c r="A35" s="5">
        <f t="shared" si="1"/>
        <v>32</v>
      </c>
      <c r="B35" s="6" t="s">
        <v>22</v>
      </c>
      <c r="C35" s="5"/>
      <c r="D35" s="7">
        <f t="shared" si="2"/>
        <v>562</v>
      </c>
      <c r="E35" s="7">
        <v>674.4</v>
      </c>
      <c r="F35" s="8"/>
    </row>
    <row r="36" spans="1:6" ht="15.75">
      <c r="A36" s="5">
        <f t="shared" si="1"/>
        <v>33</v>
      </c>
      <c r="B36" s="6" t="s">
        <v>23</v>
      </c>
      <c r="C36" s="9"/>
      <c r="D36" s="7">
        <f t="shared" si="2"/>
        <v>500</v>
      </c>
      <c r="E36" s="7">
        <v>600</v>
      </c>
      <c r="F36" s="8"/>
    </row>
    <row r="37" spans="1:6" ht="15.75">
      <c r="A37" s="5">
        <f t="shared" si="1"/>
        <v>34</v>
      </c>
      <c r="B37" s="6" t="s">
        <v>24</v>
      </c>
      <c r="C37" s="5"/>
      <c r="D37" s="7">
        <f t="shared" si="2"/>
        <v>1700</v>
      </c>
      <c r="E37" s="7">
        <v>2040</v>
      </c>
      <c r="F37" s="8"/>
    </row>
    <row r="38" spans="1:6" ht="15.75">
      <c r="A38" s="5">
        <f t="shared" si="1"/>
        <v>35</v>
      </c>
      <c r="B38" s="6" t="s">
        <v>25</v>
      </c>
      <c r="C38" s="5"/>
      <c r="D38" s="7">
        <f t="shared" si="2"/>
        <v>1700</v>
      </c>
      <c r="E38" s="7">
        <v>2040</v>
      </c>
      <c r="F38" s="8"/>
    </row>
    <row r="39" spans="1:6" ht="15.75">
      <c r="A39" s="5">
        <f t="shared" si="1"/>
        <v>36</v>
      </c>
      <c r="B39" s="6" t="s">
        <v>26</v>
      </c>
      <c r="C39" s="5"/>
      <c r="D39" s="7">
        <f t="shared" si="2"/>
        <v>700</v>
      </c>
      <c r="E39" s="7">
        <v>840</v>
      </c>
      <c r="F39" s="8"/>
    </row>
    <row r="40" spans="1:6" ht="15.75">
      <c r="A40" s="5">
        <f t="shared" si="1"/>
        <v>37</v>
      </c>
      <c r="B40" s="6" t="s">
        <v>27</v>
      </c>
      <c r="C40" s="5"/>
      <c r="D40" s="7">
        <f t="shared" si="2"/>
        <v>700</v>
      </c>
      <c r="E40" s="7">
        <v>840</v>
      </c>
      <c r="F40" s="8"/>
    </row>
    <row r="41" spans="1:6" ht="15.75">
      <c r="A41" s="5">
        <f t="shared" si="1"/>
        <v>38</v>
      </c>
      <c r="B41" s="6" t="s">
        <v>28</v>
      </c>
      <c r="C41" s="5"/>
      <c r="D41" s="7">
        <f t="shared" si="2"/>
        <v>700</v>
      </c>
      <c r="E41" s="7">
        <v>840</v>
      </c>
      <c r="F41" s="8"/>
    </row>
    <row r="42" spans="1:6" ht="15.75">
      <c r="A42" s="5">
        <f t="shared" si="1"/>
        <v>39</v>
      </c>
      <c r="B42" s="6" t="s">
        <v>29</v>
      </c>
      <c r="C42" s="5"/>
      <c r="D42" s="7">
        <f t="shared" si="2"/>
        <v>700</v>
      </c>
      <c r="E42" s="7">
        <v>840</v>
      </c>
      <c r="F42" s="8"/>
    </row>
    <row r="43" spans="1:6" ht="15.75">
      <c r="A43" s="5">
        <f t="shared" si="1"/>
        <v>40</v>
      </c>
      <c r="B43" s="6" t="s">
        <v>30</v>
      </c>
      <c r="C43" s="5"/>
      <c r="D43" s="7">
        <f t="shared" si="2"/>
        <v>1700</v>
      </c>
      <c r="E43" s="7">
        <v>2040</v>
      </c>
      <c r="F43" s="8"/>
    </row>
    <row r="44" spans="1:6" ht="15.75">
      <c r="A44" s="5">
        <f t="shared" si="1"/>
        <v>41</v>
      </c>
      <c r="B44" s="6" t="s">
        <v>31</v>
      </c>
      <c r="C44" s="5"/>
      <c r="D44" s="7">
        <f t="shared" si="2"/>
        <v>700</v>
      </c>
      <c r="E44" s="7">
        <v>840</v>
      </c>
      <c r="F44" s="8"/>
    </row>
    <row r="45" spans="1:6" ht="15.75">
      <c r="A45" s="5">
        <f t="shared" si="1"/>
        <v>42</v>
      </c>
      <c r="B45" s="6" t="s">
        <v>32</v>
      </c>
      <c r="C45" s="5"/>
      <c r="D45" s="7">
        <f t="shared" si="2"/>
        <v>700</v>
      </c>
      <c r="E45" s="7">
        <v>840</v>
      </c>
      <c r="F45" s="8"/>
    </row>
    <row r="46" spans="1:6" ht="15.75">
      <c r="A46" s="5">
        <f t="shared" si="1"/>
        <v>43</v>
      </c>
      <c r="B46" s="6" t="s">
        <v>33</v>
      </c>
      <c r="C46" s="5"/>
      <c r="D46" s="7">
        <f t="shared" si="2"/>
        <v>700</v>
      </c>
      <c r="E46" s="7">
        <v>840</v>
      </c>
      <c r="F46" s="8"/>
    </row>
    <row r="47" spans="1:6" ht="15.75">
      <c r="A47" s="5">
        <f t="shared" si="1"/>
        <v>44</v>
      </c>
      <c r="B47" s="6" t="s">
        <v>34</v>
      </c>
      <c r="C47" s="5"/>
      <c r="D47" s="7">
        <f t="shared" si="2"/>
        <v>700</v>
      </c>
      <c r="E47" s="7">
        <v>840</v>
      </c>
      <c r="F47" s="8"/>
    </row>
    <row r="48" spans="1:6" ht="15.75">
      <c r="A48" s="5">
        <f t="shared" si="1"/>
        <v>45</v>
      </c>
      <c r="B48" s="6" t="s">
        <v>35</v>
      </c>
      <c r="C48" s="5"/>
      <c r="D48" s="7">
        <f t="shared" si="2"/>
        <v>1700</v>
      </c>
      <c r="E48" s="7">
        <v>2040</v>
      </c>
      <c r="F48" s="8"/>
    </row>
    <row r="49" spans="1:6" ht="15.75">
      <c r="A49" s="5">
        <f t="shared" si="1"/>
        <v>46</v>
      </c>
      <c r="B49" s="6" t="s">
        <v>36</v>
      </c>
      <c r="C49" s="5"/>
      <c r="D49" s="7">
        <f t="shared" si="2"/>
        <v>700</v>
      </c>
      <c r="E49" s="7">
        <v>840</v>
      </c>
      <c r="F49" s="8"/>
    </row>
    <row r="50" spans="1:6" ht="15.75">
      <c r="A50" s="5">
        <f t="shared" si="1"/>
        <v>47</v>
      </c>
      <c r="B50" s="6" t="s">
        <v>37</v>
      </c>
      <c r="C50" s="5"/>
      <c r="D50" s="7">
        <f t="shared" si="2"/>
        <v>700</v>
      </c>
      <c r="E50" s="7">
        <v>840</v>
      </c>
      <c r="F50" s="8"/>
    </row>
    <row r="51" spans="1:6" ht="15.75">
      <c r="A51" s="5">
        <f t="shared" si="1"/>
        <v>48</v>
      </c>
      <c r="B51" s="6" t="s">
        <v>38</v>
      </c>
      <c r="C51" s="5"/>
      <c r="D51" s="7">
        <f t="shared" si="2"/>
        <v>1700</v>
      </c>
      <c r="E51" s="7">
        <v>2040</v>
      </c>
      <c r="F51" s="8"/>
    </row>
    <row r="52" spans="1:6" ht="15.75">
      <c r="A52" s="5">
        <f t="shared" si="1"/>
        <v>49</v>
      </c>
      <c r="B52" s="6" t="s">
        <v>39</v>
      </c>
      <c r="C52" s="5"/>
      <c r="D52" s="7">
        <f t="shared" si="2"/>
        <v>1700</v>
      </c>
      <c r="E52" s="7">
        <v>2040</v>
      </c>
      <c r="F52" s="8"/>
    </row>
    <row r="53" spans="1:6" ht="15.75">
      <c r="A53" s="5">
        <f t="shared" si="1"/>
        <v>50</v>
      </c>
      <c r="B53" s="6" t="s">
        <v>40</v>
      </c>
      <c r="C53" s="5"/>
      <c r="D53" s="7">
        <f t="shared" si="2"/>
        <v>1360.7</v>
      </c>
      <c r="E53" s="7">
        <v>1632.84</v>
      </c>
      <c r="F53" s="8"/>
    </row>
    <row r="54" spans="1:6" ht="15.75">
      <c r="A54" s="5">
        <v>51</v>
      </c>
      <c r="B54" s="6" t="s">
        <v>63</v>
      </c>
      <c r="C54" s="5"/>
      <c r="D54" s="7">
        <f t="shared" si="2"/>
        <v>1700</v>
      </c>
      <c r="E54" s="7">
        <v>2040</v>
      </c>
      <c r="F54" s="16"/>
    </row>
    <row r="55" spans="1:6" ht="15.75">
      <c r="A55" s="5">
        <v>52</v>
      </c>
      <c r="B55" s="6" t="s">
        <v>64</v>
      </c>
      <c r="C55" s="5"/>
      <c r="D55" s="7">
        <f t="shared" si="2"/>
        <v>700</v>
      </c>
      <c r="E55" s="7">
        <v>840</v>
      </c>
      <c r="F55" s="16"/>
    </row>
    <row r="56" spans="1:6" ht="15.75">
      <c r="A56" s="5">
        <v>53</v>
      </c>
      <c r="B56" s="6" t="s">
        <v>65</v>
      </c>
      <c r="C56" s="5"/>
      <c r="D56" s="7">
        <f t="shared" si="2"/>
        <v>700</v>
      </c>
      <c r="E56" s="7">
        <v>840</v>
      </c>
      <c r="F56" s="16"/>
    </row>
    <row r="57" spans="1:6" ht="15.75">
      <c r="A57" s="5">
        <v>54</v>
      </c>
      <c r="B57" s="6" t="s">
        <v>66</v>
      </c>
      <c r="C57" s="5"/>
      <c r="D57" s="7">
        <f t="shared" si="2"/>
        <v>700</v>
      </c>
      <c r="E57" s="7">
        <v>840</v>
      </c>
      <c r="F57" s="16"/>
    </row>
    <row r="58" spans="1:6" ht="15.75">
      <c r="A58" s="5">
        <v>55</v>
      </c>
      <c r="B58" s="6" t="s">
        <v>67</v>
      </c>
      <c r="C58" s="5"/>
      <c r="D58" s="7">
        <f t="shared" si="2"/>
        <v>700</v>
      </c>
      <c r="E58" s="7">
        <v>840</v>
      </c>
      <c r="F58" s="16"/>
    </row>
    <row r="59" spans="1:5" ht="15.75">
      <c r="A59" s="25" t="s">
        <v>8</v>
      </c>
      <c r="B59" s="26"/>
      <c r="C59" s="27"/>
      <c r="D59" s="10">
        <f>SUM(D4:D58)</f>
        <v>61094.88333333333</v>
      </c>
      <c r="E59" s="10">
        <f>SUM(E4:E58)</f>
        <v>73313.85999999999</v>
      </c>
    </row>
    <row r="61" spans="4:5" ht="15.75">
      <c r="D61" s="11" t="s">
        <v>4</v>
      </c>
      <c r="E61" s="11" t="s">
        <v>5</v>
      </c>
    </row>
    <row r="62" spans="1:5" ht="15.75">
      <c r="A62" s="28" t="s">
        <v>6</v>
      </c>
      <c r="B62" s="29"/>
      <c r="C62" s="30"/>
      <c r="D62" s="12">
        <v>66000</v>
      </c>
      <c r="E62" s="12">
        <f>SUM(D62*1.2)</f>
        <v>79200</v>
      </c>
    </row>
    <row r="63" spans="1:5" ht="15.75">
      <c r="A63" s="17" t="s">
        <v>11</v>
      </c>
      <c r="B63" s="18"/>
      <c r="C63" s="19"/>
      <c r="D63" s="13">
        <f>SUM(D59)</f>
        <v>61094.88333333333</v>
      </c>
      <c r="E63" s="13">
        <f>SUM(E59)</f>
        <v>73313.85999999999</v>
      </c>
    </row>
    <row r="64" spans="1:5" ht="15.75">
      <c r="A64" s="20" t="s">
        <v>7</v>
      </c>
      <c r="B64" s="21"/>
      <c r="C64" s="22"/>
      <c r="D64" s="14">
        <f>SUM(D62-D63)</f>
        <v>4905.116666666669</v>
      </c>
      <c r="E64" s="15">
        <f>SUM(E62-E63)</f>
        <v>5886.140000000014</v>
      </c>
    </row>
  </sheetData>
  <sheetProtection/>
  <mergeCells count="6">
    <mergeCell ref="A63:C63"/>
    <mergeCell ref="A64:C64"/>
    <mergeCell ref="A3:F3"/>
    <mergeCell ref="A1:E1"/>
    <mergeCell ref="A59:C59"/>
    <mergeCell ref="A62:C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Стефка Станчева </cp:lastModifiedBy>
  <cp:lastPrinted>2014-09-29T12:47:02Z</cp:lastPrinted>
  <dcterms:created xsi:type="dcterms:W3CDTF">2012-05-23T05:56:12Z</dcterms:created>
  <dcterms:modified xsi:type="dcterms:W3CDTF">2015-01-15T09:44:47Z</dcterms:modified>
  <cp:category/>
  <cp:version/>
  <cp:contentType/>
  <cp:contentStatus/>
</cp:coreProperties>
</file>